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nmuni-my.sharepoint.com/personal/2759_muni_cz/Documents/Výuka/Matematika_kolem_nas2021/"/>
    </mc:Choice>
  </mc:AlternateContent>
  <xr:revisionPtr revIDLastSave="10" documentId="13_ncr:1_{CC0A14B5-5E23-43A6-99F9-20784EFB46F5}" xr6:coauthVersionLast="46" xr6:coauthVersionMax="46" xr10:uidLastSave="{69D350FD-7C6F-4636-9EDB-A20C753DBC13}"/>
  <bookViews>
    <workbookView xWindow="-110" yWindow="-110" windowWidth="19420" windowHeight="10540" xr2:uid="{FD0AF705-2AFD-4304-BFD1-0FA270313D1B}"/>
  </bookViews>
  <sheets>
    <sheet name="List1" sheetId="1" r:id="rId1"/>
    <sheet name="Lis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" l="1"/>
  <c r="C5" i="2"/>
  <c r="D5" i="1"/>
  <c r="D5" i="2"/>
  <c r="C6" i="1"/>
  <c r="C6" i="2"/>
  <c r="C10" i="2"/>
  <c r="C11" i="2"/>
  <c r="C8" i="2"/>
  <c r="C9" i="2"/>
</calcChain>
</file>

<file path=xl/sharedStrings.xml><?xml version="1.0" encoding="utf-8"?>
<sst xmlns="http://schemas.openxmlformats.org/spreadsheetml/2006/main" count="19" uniqueCount="11">
  <si>
    <t>skutečnost</t>
  </si>
  <si>
    <t>POS</t>
  </si>
  <si>
    <t>NEG</t>
  </si>
  <si>
    <t>Test</t>
  </si>
  <si>
    <t>počet testovaných</t>
  </si>
  <si>
    <t>False positive</t>
  </si>
  <si>
    <t>False negative</t>
  </si>
  <si>
    <t>[%]</t>
  </si>
  <si>
    <t>prevalence POS</t>
  </si>
  <si>
    <t>NPV</t>
  </si>
  <si>
    <t>PPV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</si>
</sst>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9" fontId="1" fillId="2" borderId="0" xfId="0" applyNumberFormat="1" applyFont="1" applyFill="1"/>
    <xf numFmtId="9" fontId="1" fillId="0" borderId="0" xfId="0" applyNumberFormat="1" applyFont="1"/>
    <xf numFmtId="9" fontId="1" fillId="3" borderId="0" xfId="0" applyNumberFormat="1" applyFont="1" applyFill="1"/>
    <xf numFmtId="9" fontId="0" fillId="0" borderId="0" xfId="0" applyNumberFormat="1"/>
    <xf numFmtId="0" fontId="1" fillId="4" borderId="0" xfId="0" applyFont="1" applyFill="1"/>
    <xf numFmtId="9" fontId="1" fillId="4" borderId="0" xfId="0" applyNumberFormat="1" applyFont="1" applyFill="1"/>
    <xf numFmtId="2" fontId="1" fillId="0" borderId="0" xfId="0" applyNumberFormat="1" applyFont="1" applyAlignment="1">
      <alignment wrapText="1"/>
    </xf>
    <xf numFmtId="1" fontId="1" fillId="0" borderId="0" xfId="0" applyNumberFormat="1" applyFont="1" applyFill="1"/>
    <xf numFmtId="0" fontId="1" fillId="0" borderId="0" xfId="0" applyFont="1" applyAlignment="1">
      <alignment horizontal="right"/>
    </xf>
    <xf numFmtId="1" fontId="1" fillId="4" borderId="0" xfId="0" applyNumberFormat="1" applyFont="1" applyFill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 /><Relationship Id="rId1" Type="http://schemas.microsoft.com/office/2011/relationships/chartStyle" Target="styl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Fale</a:t>
            </a:r>
            <a:r>
              <a:rPr lang="cs-CZ" sz="1800" b="1"/>
              <a:t>šná</a:t>
            </a:r>
            <a:r>
              <a:rPr lang="cs-CZ" sz="1800" b="1" baseline="0"/>
              <a:t> pozitivita a negativita testů</a:t>
            </a:r>
            <a:endParaRPr lang="cs-CZ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List2!$B$8</c:f>
              <c:strCache>
                <c:ptCount val="1"/>
                <c:pt idx="0">
                  <c:v>False positive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List2!$C$8</c:f>
              <c:numCache>
                <c:formatCode>0%</c:formatCode>
                <c:ptCount val="1"/>
                <c:pt idx="0">
                  <c:v>0.91666666666666674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3-4A3F-AD99-48E546A60DF2}"/>
            </c:ext>
          </c:extLst>
        </c:ser>
        <c:ser>
          <c:idx val="2"/>
          <c:order val="2"/>
          <c:tx>
            <c:strRef>
              <c:f>List2!$B$10</c:f>
              <c:strCache>
                <c:ptCount val="1"/>
                <c:pt idx="0">
                  <c:v>False negative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List2!$C$10</c:f>
              <c:numCache>
                <c:formatCode>0%</c:formatCode>
                <c:ptCount val="1"/>
                <c:pt idx="0">
                  <c:v>5.8139534883720938E-3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53-4A3F-AD99-48E546A60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78417936"/>
        <c:axId val="87840628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List2!$B$9</c15:sqref>
                        </c15:formulaRef>
                      </c:ext>
                    </c:extLst>
                    <c:strCache>
                      <c:ptCount val="1"/>
                      <c:pt idx="0">
                        <c:v>PPV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List2!$C$9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8.3333333333333259E-2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B53-4A3F-AD99-48E546A60DF2}"/>
                  </c:ext>
                </c:extLst>
              </c15:ser>
            </c15:filteredBarSeries>
          </c:ext>
        </c:extLst>
      </c:barChart>
      <c:catAx>
        <c:axId val="87841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78406288"/>
        <c:crosses val="autoZero"/>
        <c:auto val="1"/>
        <c:lblAlgn val="ctr"/>
        <c:lblOffset val="100"/>
        <c:noMultiLvlLbl val="0"/>
      </c:catAx>
      <c:valAx>
        <c:axId val="87840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784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$G$3" horiz="1" max="100" page="1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4</xdr:row>
      <xdr:rowOff>171449</xdr:rowOff>
    </xdr:from>
    <xdr:to>
      <xdr:col>10</xdr:col>
      <xdr:colOff>266700</xdr:colOff>
      <xdr:row>16</xdr:row>
      <xdr:rowOff>138111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16</xdr:row>
          <xdr:rowOff>146050</xdr:rowOff>
        </xdr:from>
        <xdr:to>
          <xdr:col>10</xdr:col>
          <xdr:colOff>38100</xdr:colOff>
          <xdr:row>17</xdr:row>
          <xdr:rowOff>184150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2.bin" /><Relationship Id="rId4" Type="http://schemas.openxmlformats.org/officeDocument/2006/relationships/ctrlProp" Target="../ctrlProps/ctrlProp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AE39F-1A73-4FCF-9FFB-CF381DDC2750}">
  <dimension ref="A2:G6"/>
  <sheetViews>
    <sheetView tabSelected="1" workbookViewId="0">
      <selection activeCell="E6" sqref="E6"/>
    </sheetView>
  </sheetViews>
  <sheetFormatPr defaultRowHeight="15" x14ac:dyDescent="0.2"/>
  <cols>
    <col min="3" max="4" width="9.68359375" bestFit="1" customWidth="1"/>
    <col min="6" max="6" width="19.50390625" customWidth="1"/>
    <col min="7" max="7" width="21.7890625" customWidth="1"/>
  </cols>
  <sheetData>
    <row r="2" spans="1:7" ht="23.25" x14ac:dyDescent="0.3">
      <c r="A2" s="1"/>
      <c r="B2" s="1"/>
      <c r="C2" s="13" t="s">
        <v>0</v>
      </c>
      <c r="D2" s="13"/>
      <c r="F2" s="1"/>
      <c r="G2" s="7"/>
    </row>
    <row r="3" spans="1:7" ht="23.25" x14ac:dyDescent="0.3">
      <c r="A3" s="1"/>
      <c r="B3" s="1"/>
      <c r="C3" s="1" t="s">
        <v>1</v>
      </c>
      <c r="D3" s="1" t="s">
        <v>2</v>
      </c>
      <c r="F3" s="1"/>
      <c r="G3" s="8"/>
    </row>
    <row r="4" spans="1:7" ht="23.25" x14ac:dyDescent="0.3">
      <c r="A4" s="1"/>
      <c r="B4" s="1"/>
      <c r="C4" s="1"/>
      <c r="D4" s="1"/>
    </row>
    <row r="5" spans="1:7" ht="23.25" x14ac:dyDescent="0.3">
      <c r="A5" s="1"/>
      <c r="B5" s="1" t="s">
        <v>1</v>
      </c>
      <c r="C5" s="3">
        <v>0.45</v>
      </c>
      <c r="D5" s="4">
        <f>1-D6</f>
        <v>5.0000000000000044E-2</v>
      </c>
    </row>
    <row r="6" spans="1:7" ht="23.25" x14ac:dyDescent="0.3">
      <c r="A6" s="2" t="s">
        <v>3</v>
      </c>
      <c r="B6" s="1" t="s">
        <v>2</v>
      </c>
      <c r="C6" s="4">
        <f>1-C5</f>
        <v>0.55000000000000004</v>
      </c>
      <c r="D6" s="5">
        <v>0.95</v>
      </c>
    </row>
  </sheetData>
  <mergeCells count="1">
    <mergeCell ref="C2:D2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BE48C-1230-4D5B-8BAD-0D61A2BDF154}">
  <dimension ref="A2:H11"/>
  <sheetViews>
    <sheetView workbookViewId="0">
      <selection activeCell="F3" sqref="F3"/>
    </sheetView>
  </sheetViews>
  <sheetFormatPr defaultRowHeight="15" x14ac:dyDescent="0.2"/>
  <cols>
    <col min="2" max="2" width="20.84765625" customWidth="1"/>
    <col min="3" max="3" width="16.27734375" bestFit="1" customWidth="1"/>
    <col min="4" max="4" width="12.5078125" customWidth="1"/>
    <col min="6" max="6" width="24.48046875" customWidth="1"/>
    <col min="7" max="7" width="11.56640625" bestFit="1" customWidth="1"/>
  </cols>
  <sheetData>
    <row r="2" spans="1:8" ht="45" x14ac:dyDescent="0.3">
      <c r="A2" s="1"/>
      <c r="B2" s="1"/>
      <c r="C2" s="13" t="s">
        <v>0</v>
      </c>
      <c r="D2" s="13"/>
      <c r="F2" s="9" t="s">
        <v>4</v>
      </c>
      <c r="G2" s="7">
        <v>100000</v>
      </c>
    </row>
    <row r="3" spans="1:8" ht="23.25" x14ac:dyDescent="0.3">
      <c r="A3" s="1"/>
      <c r="B3" s="1"/>
      <c r="C3" s="1" t="s">
        <v>1</v>
      </c>
      <c r="D3" s="1" t="s">
        <v>2</v>
      </c>
      <c r="F3" s="1" t="s">
        <v>8</v>
      </c>
      <c r="G3" s="12">
        <v>1</v>
      </c>
      <c r="H3" s="1" t="s">
        <v>7</v>
      </c>
    </row>
    <row r="4" spans="1:8" ht="23.25" x14ac:dyDescent="0.3">
      <c r="A4" s="1"/>
      <c r="B4" s="1"/>
      <c r="C4" s="1"/>
      <c r="D4" s="1"/>
    </row>
    <row r="5" spans="1:8" ht="23.25" x14ac:dyDescent="0.3">
      <c r="A5" s="1"/>
      <c r="B5" s="11" t="s">
        <v>1</v>
      </c>
      <c r="C5" s="10">
        <f>$G$2*$G$3*List1!C5/100</f>
        <v>450</v>
      </c>
      <c r="D5" s="10">
        <f>$G$2*(100-$G$3)*List1!D5/100</f>
        <v>4950.0000000000045</v>
      </c>
    </row>
    <row r="6" spans="1:8" ht="23.25" x14ac:dyDescent="0.3">
      <c r="A6" s="2" t="s">
        <v>3</v>
      </c>
      <c r="B6" s="11" t="s">
        <v>2</v>
      </c>
      <c r="C6" s="10">
        <f>$G$2*$G$3*List1!C6/100</f>
        <v>550.00000000000011</v>
      </c>
      <c r="D6" s="10">
        <f>$G$2*(100-$G$3)*List1!D6/100</f>
        <v>94050</v>
      </c>
    </row>
    <row r="8" spans="1:8" ht="25.5" customHeight="1" x14ac:dyDescent="0.3">
      <c r="B8" s="1" t="s">
        <v>5</v>
      </c>
      <c r="C8" s="6">
        <f>D5/(C5+D5)</f>
        <v>0.91666666666666674</v>
      </c>
    </row>
    <row r="9" spans="1:8" x14ac:dyDescent="0.2">
      <c r="B9" t="s">
        <v>10</v>
      </c>
      <c r="C9" s="6">
        <f>1-C8</f>
        <v>8.3333333333333259E-2</v>
      </c>
    </row>
    <row r="10" spans="1:8" ht="23.25" x14ac:dyDescent="0.3">
      <c r="B10" s="1" t="s">
        <v>6</v>
      </c>
      <c r="C10" s="6">
        <f>C6/(C6+D6)</f>
        <v>5.8139534883720938E-3</v>
      </c>
    </row>
    <row r="11" spans="1:8" x14ac:dyDescent="0.2">
      <c r="B11" t="s">
        <v>9</v>
      </c>
      <c r="C11" s="6">
        <f>1-C10</f>
        <v>0.9941860465116279</v>
      </c>
    </row>
  </sheetData>
  <mergeCells count="1">
    <mergeCell ref="C2:D2"/>
  </mergeCells>
  <pageMargins left="0.7" right="0.7" top="0.78740157499999996" bottom="0.78740157499999996" header="0.3" footer="0.3"/>
  <pageSetup paperSize="9" orientation="portrait" verticalDpi="0" r:id="rId1"/>
  <ignoredErrors>
    <ignoredError sqref="C10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croll Bar 1">
              <controlPr defaultSize="0" autoPict="0">
                <anchor moveWithCells="1">
                  <from>
                    <xdr:col>4</xdr:col>
                    <xdr:colOff>381000</xdr:colOff>
                    <xdr:row>16</xdr:row>
                    <xdr:rowOff>146050</xdr:rowOff>
                  </from>
                  <to>
                    <xdr:col>10</xdr:col>
                    <xdr:colOff>38100</xdr:colOff>
                    <xdr:row>17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Michal Bulant</cp:lastModifiedBy>
  <dcterms:created xsi:type="dcterms:W3CDTF">2021-03-10T15:21:09Z</dcterms:created>
  <dcterms:modified xsi:type="dcterms:W3CDTF">2021-03-20T09:17:28Z</dcterms:modified>
</cp:coreProperties>
</file>